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hiedsrichter\Abrechnungen\Abrechnungen Paten\"/>
    </mc:Choice>
  </mc:AlternateContent>
  <xr:revisionPtr revIDLastSave="0" documentId="13_ncr:1_{8BE40162-6B70-46A3-956A-A28FEF253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echnung Pate" sheetId="44" r:id="rId1"/>
    <sheet name="Auswahlfelder" sheetId="45" state="hidden" r:id="rId2"/>
  </sheets>
  <definedNames>
    <definedName name="_xlnm.Print_Area" localSheetId="0">'Abrechnung Pate'!$A$1:$G$44</definedName>
    <definedName name="Kontrollkästchen1" localSheetId="0">'Abrechnung Pate'!$B$9</definedName>
    <definedName name="Kontrollkästchen2" localSheetId="0">'Abrechnung Pate'!$B$10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44" l="1"/>
  <c r="G30" i="44"/>
  <c r="F32" i="44" s="1"/>
  <c r="G32" i="44" s="1"/>
  <c r="G29" i="44"/>
  <c r="E32" i="44"/>
</calcChain>
</file>

<file path=xl/sharedStrings.xml><?xml version="1.0" encoding="utf-8"?>
<sst xmlns="http://schemas.openxmlformats.org/spreadsheetml/2006/main" count="40" uniqueCount="36">
  <si>
    <t>Fußball- und Leichathletik-Verband Westfalen e. V.</t>
  </si>
  <si>
    <t>Spielklasse:</t>
  </si>
  <si>
    <t>Fahrtkosten</t>
  </si>
  <si>
    <t>km</t>
  </si>
  <si>
    <t>Ort, Datum</t>
  </si>
  <si>
    <t>Spesen</t>
  </si>
  <si>
    <t>Gesamt</t>
  </si>
  <si>
    <t>zu je 0,30 €</t>
  </si>
  <si>
    <t>Abteilung Schiedsrichter, Kreis 31 Tecklenburg</t>
  </si>
  <si>
    <t>Abrechnung von Fahrtkosten und Spesen</t>
  </si>
  <si>
    <t>IBAN:</t>
  </si>
  <si>
    <t>Einsatz als Pate im Seniorenbereich (KA-KC)</t>
  </si>
  <si>
    <t>Einsatz als Pate im Frauenbereich</t>
  </si>
  <si>
    <t>Einsatz als Pate im Juniorenbereich (A-Jgd)</t>
  </si>
  <si>
    <t>Einsatz als Pate im Juniorenbereich (B-Jgd)</t>
  </si>
  <si>
    <t>Einsatz als Pate im Juniorenbereich (C/D-Jgd)</t>
  </si>
  <si>
    <t>für Pateneinsatz als Schiedsrichter</t>
  </si>
  <si>
    <t>Stefan Uphaus</t>
  </si>
  <si>
    <t>Felka-Platek-Str. 25</t>
  </si>
  <si>
    <t>49080 Osnabrück</t>
  </si>
  <si>
    <t>Spielort</t>
  </si>
  <si>
    <t>Lienen</t>
  </si>
  <si>
    <t>Jürgen Wenker</t>
  </si>
  <si>
    <t>Name des Schiedrichters:</t>
  </si>
  <si>
    <t>Unterschrift Pate</t>
  </si>
  <si>
    <t>Unterschrift KSA</t>
  </si>
  <si>
    <t>Osnabrück, 23.01.24</t>
  </si>
  <si>
    <t>Name und Anschrift Pate:</t>
  </si>
  <si>
    <t>Bankverbindung:</t>
  </si>
  <si>
    <t>KW 21sr005932</t>
  </si>
  <si>
    <t>Datum</t>
  </si>
  <si>
    <t>Name, Vorname, Wohn- bzw. Abfahrtort  des Paten</t>
  </si>
  <si>
    <t>Ich versichere die Richtigkeit der o. g. Angaben.</t>
  </si>
  <si>
    <t>Gesamtbetrag wird an den Paten überwiesen.</t>
  </si>
  <si>
    <t>ING-Bank</t>
  </si>
  <si>
    <t>DE99 9999 9999 9999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</si>
</sst>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3">
    <font>
      <sz val="10"/>
      <name val="Sparkasse Rg"/>
    </font>
    <font>
      <sz val="10"/>
      <name val="Sparkasse Rg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Sparkasse Rg"/>
      <family val="2"/>
    </font>
    <font>
      <sz val="11"/>
      <color indexed="12"/>
      <name val="Tahoma"/>
      <family val="2"/>
    </font>
    <font>
      <b/>
      <sz val="11"/>
      <name val="Sparkasse Rg"/>
    </font>
    <font>
      <b/>
      <sz val="10"/>
      <name val="Sparkasse Rg"/>
    </font>
    <font>
      <b/>
      <u val="singleAccounting"/>
      <sz val="12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4" fontId="10" fillId="0" borderId="1" xfId="1" applyFont="1" applyFill="1" applyBorder="1" applyAlignment="1">
      <alignment vertical="center"/>
    </xf>
    <xf numFmtId="164" fontId="8" fillId="0" borderId="0" xfId="0" applyNumberFormat="1" applyFont="1"/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4" fontId="3" fillId="4" borderId="16" xfId="0" applyNumberFormat="1" applyFont="1" applyFill="1" applyBorder="1" applyAlignment="1">
      <alignment vertical="center"/>
    </xf>
    <xf numFmtId="44" fontId="3" fillId="4" borderId="17" xfId="0" applyNumberFormat="1" applyFont="1" applyFill="1" applyBorder="1" applyAlignment="1">
      <alignment vertical="center"/>
    </xf>
    <xf numFmtId="44" fontId="9" fillId="4" borderId="17" xfId="0" applyNumberFormat="1" applyFont="1" applyFill="1" applyBorder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14" fontId="7" fillId="4" borderId="7" xfId="0" applyNumberFormat="1" applyFont="1" applyFill="1" applyBorder="1" applyAlignment="1">
      <alignment horizontal="left" vertical="center"/>
    </xf>
    <xf numFmtId="14" fontId="7" fillId="4" borderId="8" xfId="0" applyNumberFormat="1" applyFont="1" applyFill="1" applyBorder="1" applyAlignment="1">
      <alignment horizontal="left" vertical="center"/>
    </xf>
    <xf numFmtId="14" fontId="7" fillId="4" borderId="9" xfId="0" applyNumberFormat="1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14" fontId="2" fillId="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4" fontId="2" fillId="3" borderId="10" xfId="0" applyNumberFormat="1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4" fontId="7" fillId="3" borderId="7" xfId="0" applyNumberFormat="1" applyFont="1" applyFill="1" applyBorder="1" applyAlignment="1" applyProtection="1">
      <alignment horizontal="left" vertical="center"/>
      <protection locked="0"/>
    </xf>
    <xf numFmtId="14" fontId="7" fillId="3" borderId="8" xfId="0" applyNumberFormat="1" applyFont="1" applyFill="1" applyBorder="1" applyAlignment="1" applyProtection="1">
      <alignment horizontal="left" vertical="center"/>
      <protection locked="0"/>
    </xf>
    <xf numFmtId="14" fontId="7" fillId="3" borderId="9" xfId="0" applyNumberFormat="1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85725</xdr:rowOff>
    </xdr:from>
    <xdr:to>
      <xdr:col>1</xdr:col>
      <xdr:colOff>438150</xdr:colOff>
      <xdr:row>4</xdr:row>
      <xdr:rowOff>76200</xdr:rowOff>
    </xdr:to>
    <xdr:pic>
      <xdr:nvPicPr>
        <xdr:cNvPr id="59636" name="Picture 3" descr="Logo_sw_1aoT">
          <a:extLst>
            <a:ext uri="{FF2B5EF4-FFF2-40B4-BE49-F238E27FC236}">
              <a16:creationId xmlns:a16="http://schemas.microsoft.com/office/drawing/2014/main" id="{0D267900-BD17-6D03-81B0-25E97361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66700"/>
          <a:ext cx="828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G43"/>
  <sheetViews>
    <sheetView tabSelected="1" zoomScale="115" zoomScaleNormal="115" workbookViewId="0">
      <selection activeCell="B10" sqref="B10"/>
    </sheetView>
  </sheetViews>
  <sheetFormatPr baseColWidth="10" defaultRowHeight="12.75"/>
  <cols>
    <col min="1" max="1" width="7.85546875" style="4" customWidth="1"/>
    <col min="2" max="3" width="11.42578125" style="4"/>
    <col min="4" max="4" width="12.5703125" style="4" customWidth="1"/>
    <col min="5" max="6" width="14.140625" style="4" customWidth="1"/>
    <col min="7" max="7" width="19.7109375" style="4" customWidth="1"/>
    <col min="8" max="16384" width="11.42578125" style="4"/>
  </cols>
  <sheetData>
    <row r="1" spans="1:7" ht="14.25" customHeight="1">
      <c r="A1" s="79" t="s">
        <v>9</v>
      </c>
      <c r="B1" s="80"/>
      <c r="C1" s="80"/>
      <c r="D1" s="80"/>
      <c r="E1" s="80"/>
      <c r="F1" s="80"/>
      <c r="G1" s="81"/>
    </row>
    <row r="2" spans="1:7" ht="14.25" customHeight="1">
      <c r="A2" s="82" t="s">
        <v>16</v>
      </c>
      <c r="B2" s="83"/>
      <c r="C2" s="83"/>
      <c r="D2" s="83"/>
      <c r="E2" s="83"/>
      <c r="F2" s="83"/>
      <c r="G2" s="84"/>
    </row>
    <row r="3" spans="1:7" ht="14.25" customHeight="1">
      <c r="A3" s="82"/>
      <c r="B3" s="83"/>
      <c r="C3" s="83"/>
      <c r="D3" s="83"/>
      <c r="E3" s="83"/>
      <c r="F3" s="83"/>
      <c r="G3" s="84"/>
    </row>
    <row r="4" spans="1:7" ht="14.25" customHeight="1">
      <c r="A4" s="82"/>
      <c r="B4" s="83"/>
      <c r="C4" s="83"/>
      <c r="D4" s="83"/>
      <c r="E4" s="83"/>
      <c r="F4" s="83"/>
      <c r="G4" s="84"/>
    </row>
    <row r="5" spans="1:7" ht="14.25" customHeight="1">
      <c r="A5" s="82" t="s">
        <v>0</v>
      </c>
      <c r="B5" s="83"/>
      <c r="C5" s="83"/>
      <c r="D5" s="83"/>
      <c r="E5" s="83"/>
      <c r="F5" s="83"/>
      <c r="G5" s="84"/>
    </row>
    <row r="6" spans="1:7" ht="14.25" customHeight="1">
      <c r="A6" s="85" t="s">
        <v>8</v>
      </c>
      <c r="B6" s="86"/>
      <c r="C6" s="86"/>
      <c r="D6" s="86"/>
      <c r="E6" s="86"/>
      <c r="F6" s="86"/>
      <c r="G6" s="87"/>
    </row>
    <row r="8" spans="1:7" ht="15.75" customHeight="1">
      <c r="A8" s="5" t="s">
        <v>1</v>
      </c>
      <c r="B8" s="6"/>
      <c r="C8" s="6"/>
      <c r="D8" s="6"/>
      <c r="E8" s="6"/>
      <c r="F8" s="6"/>
      <c r="G8" s="7"/>
    </row>
    <row r="9" spans="1:7" ht="18" customHeight="1">
      <c r="A9" s="8"/>
      <c r="B9" s="9"/>
      <c r="E9" s="9"/>
      <c r="G9" s="10"/>
    </row>
    <row r="10" spans="1:7" ht="18" customHeight="1">
      <c r="A10" s="8"/>
      <c r="B10" s="53" t="s">
        <v>12</v>
      </c>
      <c r="C10" s="11"/>
      <c r="D10" s="11"/>
      <c r="E10" s="12"/>
      <c r="F10" s="11"/>
      <c r="G10" s="10"/>
    </row>
    <row r="11" spans="1:7" ht="18" customHeight="1">
      <c r="A11" s="8"/>
      <c r="B11" s="9"/>
      <c r="E11" s="9"/>
      <c r="G11" s="10"/>
    </row>
    <row r="12" spans="1:7" ht="18" customHeight="1">
      <c r="A12" s="8"/>
      <c r="B12" s="9" t="s">
        <v>23</v>
      </c>
      <c r="E12" s="56" t="s">
        <v>22</v>
      </c>
      <c r="F12" s="57"/>
      <c r="G12" s="58"/>
    </row>
    <row r="13" spans="1:7" ht="18" customHeight="1">
      <c r="A13" s="8"/>
      <c r="B13" s="9"/>
      <c r="E13" s="9"/>
      <c r="G13" s="10"/>
    </row>
    <row r="14" spans="1:7">
      <c r="A14" s="13"/>
      <c r="B14" s="14"/>
      <c r="C14" s="14"/>
      <c r="D14" s="14"/>
      <c r="E14" s="14"/>
      <c r="F14" s="14"/>
      <c r="G14" s="15"/>
    </row>
    <row r="16" spans="1:7" ht="14.25">
      <c r="A16" s="16" t="s">
        <v>30</v>
      </c>
      <c r="B16" s="17"/>
      <c r="C16" s="17"/>
      <c r="D16" s="17"/>
      <c r="E16" s="17"/>
      <c r="F16" s="17"/>
      <c r="G16" s="18"/>
    </row>
    <row r="17" spans="1:7" ht="21.75" customHeight="1">
      <c r="A17" s="71">
        <v>45314</v>
      </c>
      <c r="B17" s="72"/>
    </row>
    <row r="19" spans="1:7" ht="14.25">
      <c r="A19" s="73" t="s">
        <v>20</v>
      </c>
      <c r="B19" s="74"/>
      <c r="C19" s="74"/>
      <c r="D19" s="74"/>
      <c r="E19" s="74"/>
      <c r="F19" s="74"/>
      <c r="G19" s="75"/>
    </row>
    <row r="20" spans="1:7" ht="21.75" customHeight="1">
      <c r="A20" s="65" t="s">
        <v>21</v>
      </c>
      <c r="B20" s="66"/>
      <c r="C20" s="67"/>
    </row>
    <row r="22" spans="1:7" ht="14.25">
      <c r="A22" s="19"/>
      <c r="B22" s="20" t="s">
        <v>31</v>
      </c>
      <c r="C22" s="20" t="s">
        <v>31</v>
      </c>
      <c r="D22" s="21"/>
      <c r="E22" s="21"/>
      <c r="F22" s="21"/>
      <c r="G22" s="22"/>
    </row>
    <row r="23" spans="1:7" ht="24.75" customHeight="1">
      <c r="A23" s="23"/>
      <c r="B23" s="68" t="s">
        <v>17</v>
      </c>
      <c r="C23" s="69"/>
      <c r="D23" s="69"/>
      <c r="E23" s="69"/>
      <c r="F23" s="69"/>
      <c r="G23" s="70"/>
    </row>
    <row r="24" spans="1:7" ht="24.75" customHeight="1">
      <c r="A24" s="24"/>
      <c r="B24" s="68" t="s">
        <v>18</v>
      </c>
      <c r="C24" s="69"/>
      <c r="D24" s="69"/>
      <c r="E24" s="69"/>
      <c r="F24" s="69"/>
      <c r="G24" s="70"/>
    </row>
    <row r="25" spans="1:7" ht="24.75" customHeight="1">
      <c r="A25" s="25"/>
      <c r="B25" s="68" t="s">
        <v>19</v>
      </c>
      <c r="C25" s="69"/>
      <c r="D25" s="69"/>
      <c r="E25" s="69"/>
      <c r="F25" s="69"/>
      <c r="G25" s="70"/>
    </row>
    <row r="27" spans="1:7" ht="14.25">
      <c r="A27" s="26"/>
      <c r="B27" s="76" t="s">
        <v>2</v>
      </c>
      <c r="C27" s="77"/>
      <c r="D27" s="77"/>
      <c r="E27" s="78"/>
      <c r="F27" s="49" t="s">
        <v>5</v>
      </c>
      <c r="G27" s="55" t="s">
        <v>6</v>
      </c>
    </row>
    <row r="28" spans="1:7">
      <c r="G28" s="27"/>
    </row>
    <row r="29" spans="1:7" ht="24.95" customHeight="1">
      <c r="A29" s="23"/>
      <c r="B29" s="28" t="s">
        <v>3</v>
      </c>
      <c r="C29" s="54">
        <v>30</v>
      </c>
      <c r="D29" s="29" t="s">
        <v>7</v>
      </c>
      <c r="E29" s="30"/>
      <c r="F29" s="31"/>
      <c r="G29" s="48">
        <f>C29*0.3</f>
        <v>9</v>
      </c>
    </row>
    <row r="30" spans="1:7" ht="24.95" customHeight="1">
      <c r="A30" s="24"/>
      <c r="B30" s="28" t="s">
        <v>5</v>
      </c>
      <c r="C30" s="32"/>
      <c r="D30" s="88"/>
      <c r="E30" s="89"/>
      <c r="F30" s="2"/>
      <c r="G30" s="48">
        <f>VLOOKUP(B10,Auswahlfelder!B2:C6,2,0)</f>
        <v>11</v>
      </c>
    </row>
    <row r="31" spans="1:7" ht="15" customHeight="1" thickBot="1">
      <c r="A31" s="13"/>
      <c r="B31" s="14"/>
      <c r="C31" s="14"/>
      <c r="D31" s="14"/>
      <c r="E31" s="14"/>
      <c r="F31" s="14"/>
      <c r="G31" s="33"/>
    </row>
    <row r="32" spans="1:7" ht="24.75" customHeight="1" thickBot="1">
      <c r="E32" s="50">
        <f>G29</f>
        <v>9</v>
      </c>
      <c r="F32" s="51">
        <f>G30</f>
        <v>11</v>
      </c>
      <c r="G32" s="52">
        <f>E32+F32</f>
        <v>20</v>
      </c>
    </row>
    <row r="33" spans="1:7" ht="19.5" customHeight="1">
      <c r="E33" s="9"/>
      <c r="F33" s="34"/>
      <c r="G33" s="34"/>
    </row>
    <row r="34" spans="1:7" ht="14.25">
      <c r="A34" s="9" t="s">
        <v>33</v>
      </c>
      <c r="B34" s="9"/>
      <c r="C34" s="35"/>
      <c r="D34" s="35"/>
    </row>
    <row r="35" spans="1:7" ht="16.5" customHeight="1">
      <c r="A35" s="36" t="s">
        <v>27</v>
      </c>
      <c r="B35" s="37"/>
      <c r="C35" s="38"/>
      <c r="D35" s="96" t="str">
        <f>B23&amp;", "&amp;B24&amp;", "&amp;B25</f>
        <v>Stefan Uphaus, Felka-Platek-Str. 25, 49080 Osnabrück</v>
      </c>
      <c r="E35" s="97"/>
      <c r="F35" s="97"/>
      <c r="G35" s="98"/>
    </row>
    <row r="36" spans="1:7" ht="16.5" customHeight="1">
      <c r="A36" s="39" t="s">
        <v>28</v>
      </c>
      <c r="B36" s="35"/>
      <c r="C36" s="40"/>
      <c r="D36" s="99" t="s">
        <v>34</v>
      </c>
      <c r="E36" s="100"/>
      <c r="F36" s="100"/>
      <c r="G36" s="101"/>
    </row>
    <row r="37" spans="1:7" ht="16.5" customHeight="1">
      <c r="A37" s="41" t="s">
        <v>10</v>
      </c>
      <c r="B37" s="42"/>
      <c r="C37" s="43"/>
      <c r="D37" s="102" t="s">
        <v>35</v>
      </c>
      <c r="E37" s="103"/>
      <c r="F37" s="103"/>
      <c r="G37" s="72"/>
    </row>
    <row r="38" spans="1:7" ht="14.25">
      <c r="A38" s="35"/>
      <c r="B38" s="35"/>
      <c r="C38" s="35"/>
      <c r="D38" s="35"/>
    </row>
    <row r="39" spans="1:7" ht="14.25">
      <c r="A39" s="35" t="s">
        <v>32</v>
      </c>
      <c r="B39" s="35"/>
      <c r="C39" s="35"/>
      <c r="D39" s="35"/>
    </row>
    <row r="40" spans="1:7" ht="14.25">
      <c r="A40" s="44" t="s">
        <v>4</v>
      </c>
      <c r="B40" s="45"/>
      <c r="C40" s="46"/>
      <c r="D40" s="45" t="s">
        <v>24</v>
      </c>
      <c r="E40" s="17"/>
      <c r="F40" s="17"/>
      <c r="G40" s="47"/>
    </row>
    <row r="41" spans="1:7" ht="39.75" customHeight="1">
      <c r="A41" s="90" t="s">
        <v>26</v>
      </c>
      <c r="B41" s="91"/>
      <c r="C41" s="92"/>
      <c r="D41" s="93"/>
      <c r="E41" s="94"/>
      <c r="F41" s="94"/>
      <c r="G41" s="95"/>
    </row>
    <row r="42" spans="1:7" ht="14.25">
      <c r="A42" s="44" t="s">
        <v>4</v>
      </c>
      <c r="B42" s="45"/>
      <c r="C42" s="46"/>
      <c r="D42" s="45" t="s">
        <v>25</v>
      </c>
      <c r="E42" s="17"/>
      <c r="F42" s="17"/>
      <c r="G42" s="47"/>
    </row>
    <row r="43" spans="1:7" ht="39.75" customHeight="1">
      <c r="A43" s="59"/>
      <c r="B43" s="60"/>
      <c r="C43" s="61"/>
      <c r="D43" s="62"/>
      <c r="E43" s="63"/>
      <c r="F43" s="63"/>
      <c r="G43" s="64"/>
    </row>
  </sheetData>
  <sheetProtection algorithmName="SHA-512" hashValue="TBbOxR10ZlC1e+KUsHZORavePukJQw/bWxhrvKD5gpma5f+v+K5wTb5HZVVP3N8L8U7Ay5ypiSW2Qz+yPHGQAg==" saltValue="b7btHhTaUkpaMp1JwSw3Sg==" spinCount="100000" sheet="1" objects="1" scenarios="1"/>
  <mergeCells count="22">
    <mergeCell ref="A6:G6"/>
    <mergeCell ref="D30:E30"/>
    <mergeCell ref="A41:C41"/>
    <mergeCell ref="D41:G41"/>
    <mergeCell ref="D35:G35"/>
    <mergeCell ref="D36:G36"/>
    <mergeCell ref="D37:G37"/>
    <mergeCell ref="A1:G1"/>
    <mergeCell ref="A2:G2"/>
    <mergeCell ref="A3:G3"/>
    <mergeCell ref="A4:G4"/>
    <mergeCell ref="A5:G5"/>
    <mergeCell ref="E12:G12"/>
    <mergeCell ref="A43:C43"/>
    <mergeCell ref="D43:G43"/>
    <mergeCell ref="A20:C20"/>
    <mergeCell ref="B23:G23"/>
    <mergeCell ref="B24:G24"/>
    <mergeCell ref="B25:G25"/>
    <mergeCell ref="A17:B17"/>
    <mergeCell ref="A19:G19"/>
    <mergeCell ref="B27:E27"/>
  </mergeCells>
  <phoneticPr fontId="0" type="noConversion"/>
  <pageMargins left="0.55000000000000004" right="0.49" top="0.42" bottom="0.72" header="0.42" footer="0.4921259845"/>
  <pageSetup paperSize="9" orientation="portrait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Auswahlfelder!$B$2:$B$6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zoomScale="145" zoomScaleNormal="145" workbookViewId="0">
      <selection activeCell="B10" sqref="B10"/>
    </sheetView>
  </sheetViews>
  <sheetFormatPr baseColWidth="10" defaultRowHeight="12.75"/>
  <cols>
    <col min="2" max="2" width="49.5703125" bestFit="1" customWidth="1"/>
  </cols>
  <sheetData>
    <row r="2" spans="2:3" ht="14.25">
      <c r="B2" s="1" t="s">
        <v>11</v>
      </c>
      <c r="C2" s="3">
        <v>15</v>
      </c>
    </row>
    <row r="3" spans="2:3" ht="14.25">
      <c r="B3" s="1" t="s">
        <v>12</v>
      </c>
      <c r="C3" s="3">
        <v>11</v>
      </c>
    </row>
    <row r="4" spans="2:3" ht="14.25">
      <c r="B4" s="1" t="s">
        <v>13</v>
      </c>
      <c r="C4" s="3">
        <v>12</v>
      </c>
    </row>
    <row r="5" spans="2:3" ht="14.25">
      <c r="B5" s="1" t="s">
        <v>14</v>
      </c>
      <c r="C5" s="3">
        <v>9</v>
      </c>
    </row>
    <row r="6" spans="2:3" ht="14.25">
      <c r="B6" s="1" t="s">
        <v>15</v>
      </c>
      <c r="C6" s="3">
        <v>7.5</v>
      </c>
    </row>
    <row r="9" spans="2:3" ht="14.25">
      <c r="B9" s="1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Abrechnung Pate</vt:lpstr>
      <vt:lpstr>Auswahlfelder</vt:lpstr>
      <vt:lpstr>'Abrechnung Pate'!Druckbereich</vt:lpstr>
      <vt:lpstr>'Abrechnung Pate'!Kontrollkästchen1</vt:lpstr>
      <vt:lpstr>'Abrechnung Pate'!Kontrollkästchen2</vt:lpstr>
    </vt:vector>
  </TitlesOfParts>
  <Company>SP HAMM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S0644324</dc:creator>
  <cp:lastModifiedBy>L001795</cp:lastModifiedBy>
  <cp:lastPrinted>2024-02-19T18:53:30Z</cp:lastPrinted>
  <dcterms:created xsi:type="dcterms:W3CDTF">2008-08-07T14:04:41Z</dcterms:created>
  <dcterms:modified xsi:type="dcterms:W3CDTF">2024-02-19T18:56:56Z</dcterms:modified>
</cp:coreProperties>
</file>